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30" yWindow="315" windowWidth="19050" windowHeight="10350" firstSheet="1" activeTab="1"/>
  </bookViews>
  <sheets>
    <sheet name="Grigorij" sheetId="5" r:id="rId1"/>
    <sheet name="Ceris" sheetId="6" r:id="rId2"/>
  </sheets>
  <calcPr calcId="179020"/>
</workbook>
</file>

<file path=xl/calcChain.xml><?xml version="1.0" encoding="utf-8"?>
<calcChain xmlns="http://schemas.openxmlformats.org/spreadsheetml/2006/main">
  <c r="C42" i="6" l="1"/>
  <c r="C44" i="6"/>
  <c r="C43" i="6"/>
  <c r="D31" i="6"/>
  <c r="C42" i="5"/>
  <c r="C43" i="5"/>
  <c r="C44" i="5"/>
  <c r="D33" i="5"/>
  <c r="C33" i="5"/>
  <c r="C28" i="5"/>
  <c r="C29" i="5"/>
  <c r="C30" i="5"/>
  <c r="C31" i="5"/>
  <c r="C32" i="5"/>
  <c r="C34" i="5"/>
  <c r="B33" i="5"/>
  <c r="B33" i="6"/>
  <c r="D33" i="6"/>
  <c r="C33" i="6"/>
  <c r="D32" i="6"/>
  <c r="C32" i="6"/>
  <c r="B32" i="6"/>
  <c r="B28" i="6"/>
  <c r="B29" i="6"/>
  <c r="B30" i="6"/>
  <c r="B31" i="6"/>
  <c r="B34" i="6"/>
  <c r="C31" i="6"/>
  <c r="D30" i="6"/>
  <c r="C30" i="6"/>
  <c r="D29" i="6"/>
  <c r="C29" i="6"/>
  <c r="D28" i="6"/>
  <c r="C28" i="6"/>
  <c r="D32" i="5"/>
  <c r="B32" i="5"/>
  <c r="D31" i="5"/>
  <c r="B31" i="5"/>
  <c r="D30" i="5"/>
  <c r="B30" i="5"/>
  <c r="D29" i="5"/>
  <c r="D28" i="5"/>
  <c r="B29" i="5"/>
  <c r="C40" i="5"/>
  <c r="B28" i="5"/>
  <c r="C39" i="5"/>
  <c r="C39" i="6"/>
  <c r="C40" i="6"/>
  <c r="C34" i="6"/>
  <c r="D34" i="6"/>
  <c r="C41" i="6"/>
  <c r="C41" i="5"/>
  <c r="D34" i="5"/>
  <c r="C45" i="5"/>
  <c r="B34" i="5"/>
  <c r="C45" i="6"/>
</calcChain>
</file>

<file path=xl/sharedStrings.xml><?xml version="1.0" encoding="utf-8"?>
<sst xmlns="http://schemas.openxmlformats.org/spreadsheetml/2006/main" count="82" uniqueCount="44">
  <si>
    <t xml:space="preserve">                     Protokol o vykonané zkoušce hřebce MT</t>
  </si>
  <si>
    <r>
      <t xml:space="preserve">                         </t>
    </r>
    <r>
      <rPr>
        <sz val="14"/>
        <rFont val="Arial"/>
        <family val="2"/>
        <charset val="238"/>
      </rPr>
      <t>konané v Těšánkách dne 14.9.2018</t>
    </r>
  </si>
  <si>
    <r>
      <rPr>
        <sz val="14"/>
        <rFont val="Arial"/>
        <family val="2"/>
        <charset val="238"/>
      </rPr>
      <t xml:space="preserve">                                 Typ zkoušky: </t>
    </r>
    <r>
      <rPr>
        <b/>
        <sz val="14"/>
        <rFont val="Arial"/>
        <family val="2"/>
        <charset val="238"/>
      </rPr>
      <t>sedlová</t>
    </r>
  </si>
  <si>
    <t xml:space="preserve">                         Gidran II MT-1/Grigorij</t>
  </si>
  <si>
    <r>
      <rPr>
        <sz val="12"/>
        <rFont val="Arial"/>
        <family val="2"/>
        <charset val="238"/>
      </rPr>
      <t>Datum narození: 26</t>
    </r>
    <r>
      <rPr>
        <b/>
        <sz val="12"/>
        <rFont val="Arial"/>
        <family val="2"/>
        <charset val="238"/>
      </rPr>
      <t xml:space="preserve">.6. 2012,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ryz. </t>
    </r>
    <r>
      <rPr>
        <sz val="12"/>
        <rFont val="Arial"/>
        <family val="2"/>
        <charset val="238"/>
      </rPr>
      <t xml:space="preserve"> PG: 33,7</t>
    </r>
    <r>
      <rPr>
        <b/>
        <sz val="12"/>
        <rFont val="Arial"/>
        <family val="2"/>
        <charset val="238"/>
      </rPr>
      <t xml:space="preserve"> %  </t>
    </r>
  </si>
  <si>
    <t>Chovatel:     Urbanová Marie</t>
  </si>
  <si>
    <t>Majitel:        Urbanová Marie</t>
  </si>
  <si>
    <r>
      <t xml:space="preserve">                        </t>
    </r>
    <r>
      <rPr>
        <sz val="12"/>
        <rFont val="Arial"/>
        <family val="2"/>
        <charset val="238"/>
      </rPr>
      <t xml:space="preserve">                   komisař :</t>
    </r>
  </si>
  <si>
    <t>L.Karásek</t>
  </si>
  <si>
    <t>Ing.R.Klos</t>
  </si>
  <si>
    <t>B.Soušek</t>
  </si>
  <si>
    <t xml:space="preserve"> I.    Původ</t>
  </si>
  <si>
    <t>II.   Typ a pohl.výraz</t>
  </si>
  <si>
    <t>III.   Exteriér</t>
  </si>
  <si>
    <r>
      <rPr>
        <b/>
        <sz val="10"/>
        <rFont val="Arial"/>
        <family val="2"/>
        <charset val="238"/>
      </rPr>
      <t>IV. Mechanika pohybu</t>
    </r>
    <r>
      <rPr>
        <sz val="10"/>
        <rFont val="Arial"/>
        <family val="2"/>
        <charset val="238"/>
      </rPr>
      <t xml:space="preserve">  a) na ruce</t>
    </r>
  </si>
  <si>
    <t xml:space="preserve">                                     b) ve volnosti</t>
  </si>
  <si>
    <t xml:space="preserve">                                     c) při výkonu</t>
  </si>
  <si>
    <r>
      <rPr>
        <b/>
        <sz val="10"/>
        <rFont val="Arial"/>
        <family val="2"/>
        <charset val="238"/>
      </rPr>
      <t xml:space="preserve">V. Vrozené vlastnosti   </t>
    </r>
    <r>
      <rPr>
        <sz val="10"/>
        <rFont val="Arial"/>
        <family val="2"/>
        <charset val="238"/>
      </rPr>
      <t xml:space="preserve"> a) charakter </t>
    </r>
  </si>
  <si>
    <t xml:space="preserve">                                      b) temperament</t>
  </si>
  <si>
    <t xml:space="preserve">                                      c) konstituce</t>
  </si>
  <si>
    <t xml:space="preserve">                                      d) krmitelnost</t>
  </si>
  <si>
    <t xml:space="preserve">                                      e) učenlivost</t>
  </si>
  <si>
    <r>
      <t xml:space="preserve">VI. Výkonnost </t>
    </r>
    <r>
      <rPr>
        <sz val="10"/>
        <rFont val="Arial"/>
        <family val="2"/>
        <charset val="238"/>
      </rPr>
      <t>a) jezditelnost na obdélníku</t>
    </r>
  </si>
  <si>
    <t xml:space="preserve">                      b) parkur</t>
  </si>
  <si>
    <t xml:space="preserve">                      c) pod testačním jezdcem</t>
  </si>
  <si>
    <t xml:space="preserve">                      d) jezditelnost v terénu</t>
  </si>
  <si>
    <t>I.           Původ</t>
  </si>
  <si>
    <t>II.          Typ a pohl. Výraz</t>
  </si>
  <si>
    <t>III.         Exterier</t>
  </si>
  <si>
    <t>IV.         Mechanika pohybu</t>
  </si>
  <si>
    <t xml:space="preserve">V.          Vrozené vlastnosti </t>
  </si>
  <si>
    <t xml:space="preserve">VI.         Výkonnost </t>
  </si>
  <si>
    <t>Hodnocení dle komisařů</t>
  </si>
  <si>
    <t xml:space="preserve">Celkové hodnocení </t>
  </si>
  <si>
    <t>IV.         Mechanika pohybu (a+b+c)/3</t>
  </si>
  <si>
    <t>V.          Vrozené vlastnosti (a+b+c+d+e)/5</t>
  </si>
  <si>
    <t>VI.         Výkonnost ( a+b+c+d)/4</t>
  </si>
  <si>
    <t>Výsledná známka</t>
  </si>
  <si>
    <t>Przedswit IV MT-26/Ceris</t>
  </si>
  <si>
    <r>
      <rPr>
        <sz val="12"/>
        <rFont val="Arial"/>
        <family val="2"/>
        <charset val="238"/>
      </rPr>
      <t xml:space="preserve">Datum narození: </t>
    </r>
    <r>
      <rPr>
        <b/>
        <sz val="12"/>
        <rFont val="Arial"/>
        <family val="2"/>
        <charset val="238"/>
      </rPr>
      <t xml:space="preserve"> 10. 5. 2013 ,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Hd. </t>
    </r>
    <r>
      <rPr>
        <b/>
        <sz val="12"/>
        <rFont val="Arial"/>
        <family val="2"/>
        <charset val="238"/>
      </rPr>
      <t xml:space="preserve">      </t>
    </r>
    <r>
      <rPr>
        <sz val="12"/>
        <rFont val="Arial"/>
        <family val="2"/>
        <charset val="238"/>
      </rPr>
      <t xml:space="preserve"> PG:</t>
    </r>
    <r>
      <rPr>
        <b/>
        <sz val="12"/>
        <rFont val="Arial"/>
        <family val="2"/>
        <charset val="238"/>
      </rPr>
      <t xml:space="preserve"> 44%</t>
    </r>
    <r>
      <rPr>
        <b/>
        <sz val="12"/>
        <rFont val="Arial"/>
        <family val="2"/>
        <charset val="238"/>
      </rPr>
      <t xml:space="preserve"> </t>
    </r>
  </si>
  <si>
    <r>
      <rPr>
        <sz val="12"/>
        <rFont val="Arial"/>
        <family val="2"/>
        <charset val="238"/>
      </rPr>
      <t>Chovatel:</t>
    </r>
    <r>
      <rPr>
        <b/>
        <sz val="12"/>
        <rFont val="Arial"/>
        <family val="2"/>
        <charset val="238"/>
      </rPr>
      <t xml:space="preserve"> Spol. chov. koní-Morava </t>
    </r>
    <r>
      <rPr>
        <b/>
        <sz val="12"/>
        <rFont val="Arial"/>
        <family val="2"/>
        <charset val="238"/>
      </rPr>
      <t xml:space="preserve"> </t>
    </r>
  </si>
  <si>
    <r>
      <t xml:space="preserve">Majitel:    </t>
    </r>
    <r>
      <rPr>
        <b/>
        <sz val="12"/>
        <rFont val="Arial"/>
        <family val="2"/>
        <charset val="238"/>
      </rPr>
      <t xml:space="preserve"> Spol. chov. Koní-Morava  </t>
    </r>
    <r>
      <rPr>
        <sz val="12"/>
        <rFont val="Arial"/>
        <family val="2"/>
        <charset val="238"/>
      </rPr>
      <t xml:space="preserve">  </t>
    </r>
  </si>
  <si>
    <t xml:space="preserve">                      c) pod testačním jezdcem      </t>
  </si>
  <si>
    <t>VI.         Výkonnost ( a+b+c+d+e)/5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</si>
</sst>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2" fontId="0" fillId="0" borderId="0" xfId="0" applyNumberFormat="1"/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/>
    <xf numFmtId="2" fontId="0" fillId="0" borderId="11" xfId="0" applyNumberFormat="1" applyBorder="1"/>
    <xf numFmtId="2" fontId="0" fillId="0" borderId="14" xfId="0" applyNumberFormat="1" applyBorder="1"/>
    <xf numFmtId="2" fontId="0" fillId="0" borderId="17" xfId="0" applyNumberFormat="1" applyBorder="1"/>
    <xf numFmtId="2" fontId="7" fillId="0" borderId="19" xfId="0" applyNumberFormat="1" applyFont="1" applyBorder="1"/>
    <xf numFmtId="2" fontId="0" fillId="0" borderId="20" xfId="0" applyNumberFormat="1" applyBorder="1"/>
    <xf numFmtId="2" fontId="6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4" fillId="0" borderId="13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1" fillId="0" borderId="25" xfId="0" applyFont="1" applyBorder="1"/>
    <xf numFmtId="0" fontId="3" fillId="0" borderId="22" xfId="0" applyFont="1" applyBorder="1"/>
    <xf numFmtId="0" fontId="3" fillId="0" borderId="7" xfId="0" applyFont="1" applyBorder="1"/>
    <xf numFmtId="2" fontId="1" fillId="0" borderId="0" xfId="0" applyNumberFormat="1" applyFont="1"/>
    <xf numFmtId="2" fontId="3" fillId="0" borderId="0" xfId="0" applyNumberFormat="1" applyFont="1"/>
    <xf numFmtId="0" fontId="1" fillId="0" borderId="1" xfId="0" applyFont="1" applyBorder="1"/>
    <xf numFmtId="0" fontId="1" fillId="0" borderId="4" xfId="0" applyFont="1" applyBorder="1"/>
    <xf numFmtId="0" fontId="2" fillId="0" borderId="7" xfId="0" applyFont="1" applyBorder="1"/>
    <xf numFmtId="0" fontId="1" fillId="0" borderId="10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6187" name="Picture 4" descr="logo schpmt s průhledným pozadím hnědé">
          <a:extLst>
            <a:ext uri="{FF2B5EF4-FFF2-40B4-BE49-F238E27FC236}">
              <a16:creationId xmlns:a16="http://schemas.microsoft.com/office/drawing/2014/main" xmlns="" id="{C544C0AC-E6B3-4162-9FBA-F82F5605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09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809625</xdr:colOff>
      <xdr:row>3</xdr:row>
      <xdr:rowOff>38100</xdr:rowOff>
    </xdr:to>
    <xdr:pic>
      <xdr:nvPicPr>
        <xdr:cNvPr id="1067" name="Picture 4" descr="logo schpmt s průhledným pozadím hnědé">
          <a:extLst>
            <a:ext uri="{FF2B5EF4-FFF2-40B4-BE49-F238E27FC236}">
              <a16:creationId xmlns:a16="http://schemas.microsoft.com/office/drawing/2014/main" xmlns="" id="{8DE899B3-765F-4EDC-A0F3-538B9693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H20" sqref="H20"/>
    </sheetView>
  </sheetViews>
  <sheetFormatPr defaultRowHeight="12.75" x14ac:dyDescent="0.2"/>
  <cols>
    <col min="1" max="1" width="38.7109375" customWidth="1"/>
    <col min="2" max="2" width="13.140625" customWidth="1"/>
    <col min="3" max="3" width="16" customWidth="1"/>
    <col min="4" max="4" width="13.140625" customWidth="1"/>
    <col min="8" max="8" width="8.140625" customWidth="1"/>
    <col min="9" max="9" width="21.85546875" customWidth="1"/>
  </cols>
  <sheetData>
    <row r="1" spans="1:10" ht="20.25" x14ac:dyDescent="0.3">
      <c r="A1" s="17" t="s">
        <v>0</v>
      </c>
      <c r="B1" s="18"/>
      <c r="C1" s="18"/>
      <c r="D1" s="18"/>
      <c r="J1" s="40"/>
    </row>
    <row r="2" spans="1:10" ht="18" x14ac:dyDescent="0.25">
      <c r="A2" s="17" t="s">
        <v>1</v>
      </c>
      <c r="B2" s="18"/>
      <c r="C2" s="18"/>
      <c r="D2" s="18"/>
    </row>
    <row r="3" spans="1:10" ht="18" x14ac:dyDescent="0.25">
      <c r="A3" s="17" t="s">
        <v>2</v>
      </c>
      <c r="B3" s="18"/>
      <c r="C3" s="18"/>
      <c r="D3" s="18"/>
    </row>
    <row r="4" spans="1:10" ht="18.75" x14ac:dyDescent="0.3">
      <c r="A4" s="1" t="s">
        <v>3</v>
      </c>
      <c r="B4" s="19"/>
      <c r="I4" s="41"/>
      <c r="J4" s="41"/>
    </row>
    <row r="5" spans="1:10" ht="18" x14ac:dyDescent="0.25">
      <c r="A5" s="9" t="s">
        <v>4</v>
      </c>
      <c r="B5" s="2"/>
      <c r="C5" s="2"/>
      <c r="D5" s="2"/>
      <c r="I5" s="41"/>
      <c r="J5" s="41"/>
    </row>
    <row r="6" spans="1:10" ht="18" x14ac:dyDescent="0.25">
      <c r="A6" s="30" t="s">
        <v>5</v>
      </c>
      <c r="B6" s="2"/>
      <c r="C6" s="2"/>
      <c r="D6" s="2"/>
      <c r="I6" s="41"/>
      <c r="J6" s="41"/>
    </row>
    <row r="7" spans="1:10" ht="18" x14ac:dyDescent="0.25">
      <c r="A7" s="30" t="s">
        <v>6</v>
      </c>
      <c r="B7" s="2"/>
      <c r="C7" s="2"/>
      <c r="D7" s="2"/>
      <c r="I7" s="41"/>
      <c r="J7" s="41"/>
    </row>
    <row r="8" spans="1:10" ht="18.75" thickBot="1" x14ac:dyDescent="0.3">
      <c r="I8" s="41"/>
      <c r="J8" s="41"/>
    </row>
    <row r="9" spans="1:10" ht="18" x14ac:dyDescent="0.25">
      <c r="A9" s="42" t="s">
        <v>7</v>
      </c>
      <c r="B9" s="25" t="s">
        <v>8</v>
      </c>
      <c r="C9" s="25" t="s">
        <v>9</v>
      </c>
      <c r="D9" s="26" t="s">
        <v>10</v>
      </c>
      <c r="I9" s="41"/>
      <c r="J9" s="41"/>
    </row>
    <row r="10" spans="1:10" ht="18" x14ac:dyDescent="0.25">
      <c r="A10" s="27" t="s">
        <v>11</v>
      </c>
      <c r="B10" s="21">
        <v>9</v>
      </c>
      <c r="C10" s="21">
        <v>9</v>
      </c>
      <c r="D10" s="21">
        <v>9</v>
      </c>
      <c r="I10" s="41"/>
      <c r="J10" s="41"/>
    </row>
    <row r="11" spans="1:10" ht="18" x14ac:dyDescent="0.25">
      <c r="A11" s="27" t="s">
        <v>12</v>
      </c>
      <c r="B11" s="21">
        <v>7.5</v>
      </c>
      <c r="C11" s="21">
        <v>7.5</v>
      </c>
      <c r="D11" s="21">
        <v>7.5</v>
      </c>
      <c r="I11" s="41"/>
      <c r="J11" s="41"/>
    </row>
    <row r="12" spans="1:10" ht="18" x14ac:dyDescent="0.25">
      <c r="A12" s="27" t="s">
        <v>13</v>
      </c>
      <c r="B12" s="21">
        <v>7.64</v>
      </c>
      <c r="C12" s="21">
        <v>7.64</v>
      </c>
      <c r="D12" s="21">
        <v>7.64</v>
      </c>
      <c r="I12" s="41"/>
      <c r="J12" s="41"/>
    </row>
    <row r="13" spans="1:10" ht="18" x14ac:dyDescent="0.25">
      <c r="A13" s="43" t="s">
        <v>14</v>
      </c>
      <c r="B13" s="23">
        <v>7.4</v>
      </c>
      <c r="C13" s="23">
        <v>7</v>
      </c>
      <c r="D13" s="24">
        <v>7.1</v>
      </c>
      <c r="I13" s="41"/>
      <c r="J13" s="41"/>
    </row>
    <row r="14" spans="1:10" ht="18" x14ac:dyDescent="0.25">
      <c r="A14" s="31" t="s">
        <v>15</v>
      </c>
      <c r="B14" s="28">
        <v>7.6</v>
      </c>
      <c r="C14" s="28">
        <v>7.7</v>
      </c>
      <c r="D14" s="29">
        <v>7.6</v>
      </c>
      <c r="I14" s="41"/>
      <c r="J14" s="41"/>
    </row>
    <row r="15" spans="1:10" ht="18" x14ac:dyDescent="0.25">
      <c r="A15" s="31" t="s">
        <v>16</v>
      </c>
      <c r="B15" s="28">
        <v>7.7</v>
      </c>
      <c r="C15" s="28">
        <v>7.6</v>
      </c>
      <c r="D15" s="29">
        <v>7.8</v>
      </c>
      <c r="I15" s="41"/>
      <c r="J15" s="41"/>
    </row>
    <row r="16" spans="1:10" ht="18" x14ac:dyDescent="0.25">
      <c r="A16" s="31" t="s">
        <v>17</v>
      </c>
      <c r="B16" s="28">
        <v>8.5</v>
      </c>
      <c r="C16" s="28">
        <v>8.5</v>
      </c>
      <c r="D16" s="29">
        <v>8</v>
      </c>
      <c r="I16" s="41"/>
      <c r="J16" s="41"/>
    </row>
    <row r="17" spans="1:10" ht="18" x14ac:dyDescent="0.25">
      <c r="A17" s="31" t="s">
        <v>18</v>
      </c>
      <c r="B17" s="28">
        <v>8</v>
      </c>
      <c r="C17" s="28">
        <v>8</v>
      </c>
      <c r="D17" s="29">
        <v>7.8</v>
      </c>
      <c r="I17" s="41"/>
      <c r="J17" s="41"/>
    </row>
    <row r="18" spans="1:10" ht="18" x14ac:dyDescent="0.25">
      <c r="A18" s="31" t="s">
        <v>19</v>
      </c>
      <c r="B18" s="28">
        <v>8.5</v>
      </c>
      <c r="C18" s="28">
        <v>8.1999999999999993</v>
      </c>
      <c r="D18" s="29">
        <v>7.7</v>
      </c>
      <c r="I18" s="41"/>
      <c r="J18" s="41"/>
    </row>
    <row r="19" spans="1:10" ht="18" x14ac:dyDescent="0.25">
      <c r="A19" s="31" t="s">
        <v>20</v>
      </c>
      <c r="B19" s="28">
        <v>7.5</v>
      </c>
      <c r="C19" s="28">
        <v>7.5</v>
      </c>
      <c r="D19" s="29">
        <v>7.5</v>
      </c>
      <c r="I19" s="41"/>
      <c r="J19" s="41"/>
    </row>
    <row r="20" spans="1:10" ht="18" x14ac:dyDescent="0.25">
      <c r="A20" s="31" t="s">
        <v>21</v>
      </c>
      <c r="B20" s="28">
        <v>8</v>
      </c>
      <c r="C20" s="28">
        <v>8</v>
      </c>
      <c r="D20" s="29">
        <v>7.9</v>
      </c>
      <c r="I20" s="41"/>
      <c r="J20" s="41"/>
    </row>
    <row r="21" spans="1:10" ht="18" x14ac:dyDescent="0.25">
      <c r="A21" s="20" t="s">
        <v>22</v>
      </c>
      <c r="B21" s="28">
        <v>8</v>
      </c>
      <c r="C21" s="28">
        <v>8</v>
      </c>
      <c r="D21" s="29">
        <v>7.9</v>
      </c>
      <c r="I21" s="41"/>
      <c r="J21" s="41"/>
    </row>
    <row r="22" spans="1:10" ht="18" x14ac:dyDescent="0.25">
      <c r="A22" s="31" t="s">
        <v>23</v>
      </c>
      <c r="B22" s="28">
        <v>7.4</v>
      </c>
      <c r="C22" s="28">
        <v>7.5</v>
      </c>
      <c r="D22" s="29">
        <v>7.4</v>
      </c>
      <c r="I22" s="41"/>
      <c r="J22" s="41"/>
    </row>
    <row r="23" spans="1:10" ht="18" x14ac:dyDescent="0.25">
      <c r="A23" s="31" t="s">
        <v>24</v>
      </c>
      <c r="B23" s="28">
        <v>7</v>
      </c>
      <c r="C23" s="28">
        <v>7</v>
      </c>
      <c r="D23" s="29">
        <v>7</v>
      </c>
      <c r="I23" s="41"/>
      <c r="J23" s="41"/>
    </row>
    <row r="24" spans="1:10" ht="15.75" thickBot="1" x14ac:dyDescent="0.25">
      <c r="A24" s="44" t="s">
        <v>25</v>
      </c>
      <c r="B24" s="32">
        <v>8.5</v>
      </c>
      <c r="C24" s="32">
        <v>8.5</v>
      </c>
      <c r="D24" s="33">
        <v>8</v>
      </c>
    </row>
    <row r="25" spans="1:10" ht="15.75" x14ac:dyDescent="0.25">
      <c r="A25" s="9"/>
      <c r="B25" s="45"/>
      <c r="C25" s="45"/>
      <c r="D25" s="45"/>
    </row>
    <row r="26" spans="1:10" ht="18" x14ac:dyDescent="0.25">
      <c r="A26" s="9"/>
      <c r="B26" s="1"/>
      <c r="C26" s="46"/>
      <c r="D26" s="2"/>
    </row>
    <row r="27" spans="1:10" ht="18.75" thickBot="1" x14ac:dyDescent="0.3">
      <c r="A27" s="9"/>
      <c r="B27" s="1"/>
      <c r="C27" s="2"/>
      <c r="D27" s="2"/>
    </row>
    <row r="28" spans="1:10" ht="15.75" x14ac:dyDescent="0.25">
      <c r="A28" s="47" t="s">
        <v>26</v>
      </c>
      <c r="B28" s="3">
        <f t="shared" ref="B28:D30" si="0">SUM(B10)</f>
        <v>9</v>
      </c>
      <c r="C28" s="3">
        <f t="shared" si="0"/>
        <v>9</v>
      </c>
      <c r="D28" s="4">
        <f t="shared" si="0"/>
        <v>9</v>
      </c>
    </row>
    <row r="29" spans="1:10" ht="15.75" x14ac:dyDescent="0.25">
      <c r="A29" s="48" t="s">
        <v>27</v>
      </c>
      <c r="B29" s="5">
        <f t="shared" si="0"/>
        <v>7.5</v>
      </c>
      <c r="C29" s="5">
        <f t="shared" si="0"/>
        <v>7.5</v>
      </c>
      <c r="D29" s="6">
        <f t="shared" si="0"/>
        <v>7.5</v>
      </c>
    </row>
    <row r="30" spans="1:10" ht="15.75" x14ac:dyDescent="0.25">
      <c r="A30" s="48" t="s">
        <v>28</v>
      </c>
      <c r="B30" s="5">
        <f t="shared" si="0"/>
        <v>7.64</v>
      </c>
      <c r="C30" s="5">
        <f t="shared" si="0"/>
        <v>7.64</v>
      </c>
      <c r="D30" s="6">
        <f t="shared" si="0"/>
        <v>7.64</v>
      </c>
    </row>
    <row r="31" spans="1:10" ht="15.75" x14ac:dyDescent="0.25">
      <c r="A31" s="48" t="s">
        <v>29</v>
      </c>
      <c r="B31" s="5">
        <f>AVERAGE(B13,B14,B15)</f>
        <v>7.5666666666666664</v>
      </c>
      <c r="C31" s="5">
        <f>AVERAGE(C13,C14,C15)</f>
        <v>7.4333333333333327</v>
      </c>
      <c r="D31" s="6">
        <f>AVERAGE(D13:D15)</f>
        <v>7.5</v>
      </c>
    </row>
    <row r="32" spans="1:10" ht="15.75" x14ac:dyDescent="0.25">
      <c r="A32" s="48" t="s">
        <v>30</v>
      </c>
      <c r="B32" s="5">
        <f>AVERAGE(B16,B17,B18,B19,B20)</f>
        <v>8.1</v>
      </c>
      <c r="C32" s="5">
        <f>AVERAGE(C16,C19,C20,C17,C18)</f>
        <v>8.0400000000000009</v>
      </c>
      <c r="D32" s="6">
        <f>AVERAGE(D16,D17,D18,D19,D20)</f>
        <v>7.7799999999999994</v>
      </c>
    </row>
    <row r="33" spans="1:4" ht="15.75" x14ac:dyDescent="0.25">
      <c r="A33" s="48" t="s">
        <v>31</v>
      </c>
      <c r="B33" s="5">
        <f>AVERAGE(B21:B24)</f>
        <v>7.7249999999999996</v>
      </c>
      <c r="C33" s="5">
        <f>AVERAGE(C21:C24)</f>
        <v>7.75</v>
      </c>
      <c r="D33" s="6">
        <f>AVERAGE(D21:D24)</f>
        <v>7.5750000000000002</v>
      </c>
    </row>
    <row r="34" spans="1:4" ht="18.75" thickBot="1" x14ac:dyDescent="0.3">
      <c r="A34" s="49" t="s">
        <v>32</v>
      </c>
      <c r="B34" s="7">
        <f>AVERAGE(B28,B29,B30,B31,B32,B33)</f>
        <v>7.9219444444444447</v>
      </c>
      <c r="C34" s="7">
        <f>AVERAGE(C28,C29,C30,C31,C32,C33)</f>
        <v>7.8938888888888892</v>
      </c>
      <c r="D34" s="8">
        <f>AVERAGE(D28:D33)</f>
        <v>7.8325000000000005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33</v>
      </c>
      <c r="B38" s="2"/>
      <c r="C38" s="2"/>
      <c r="D38" s="2"/>
    </row>
    <row r="39" spans="1:4" ht="18" x14ac:dyDescent="0.25">
      <c r="A39" s="50" t="s">
        <v>26</v>
      </c>
      <c r="B39" s="11"/>
      <c r="C39" s="51">
        <f>AVERAGE(B28:D28)</f>
        <v>9</v>
      </c>
      <c r="D39" s="2"/>
    </row>
    <row r="40" spans="1:4" ht="18" x14ac:dyDescent="0.25">
      <c r="A40" s="34" t="s">
        <v>27</v>
      </c>
      <c r="B40" s="12"/>
      <c r="C40" s="52">
        <f>AVERAGE(B29:D29)</f>
        <v>7.5</v>
      </c>
      <c r="D40" s="2"/>
    </row>
    <row r="41" spans="1:4" ht="18" x14ac:dyDescent="0.25">
      <c r="A41" s="34" t="s">
        <v>28</v>
      </c>
      <c r="B41" s="12"/>
      <c r="C41" s="52">
        <f>AVERAGE(B30:D30)</f>
        <v>7.64</v>
      </c>
      <c r="D41" s="2"/>
    </row>
    <row r="42" spans="1:4" ht="18" x14ac:dyDescent="0.25">
      <c r="A42" s="34" t="s">
        <v>34</v>
      </c>
      <c r="B42" s="12"/>
      <c r="C42" s="52">
        <f>AVERAGE(B13:D15)</f>
        <v>7.5000000000000018</v>
      </c>
      <c r="D42" s="2"/>
    </row>
    <row r="43" spans="1:4" ht="18" x14ac:dyDescent="0.25">
      <c r="A43" s="34" t="s">
        <v>35</v>
      </c>
      <c r="B43" s="12"/>
      <c r="C43" s="52">
        <f>AVERAGE(B16:D20)</f>
        <v>7.9733333333333336</v>
      </c>
      <c r="D43" s="2"/>
    </row>
    <row r="44" spans="1:4" ht="18.75" thickBot="1" x14ac:dyDescent="0.3">
      <c r="A44" s="35" t="s">
        <v>36</v>
      </c>
      <c r="B44" s="13"/>
      <c r="C44" s="53">
        <f>AVERAGE(B21:D24)</f>
        <v>7.6833333333333327</v>
      </c>
      <c r="D44" s="2"/>
    </row>
    <row r="45" spans="1:4" ht="27" thickBot="1" x14ac:dyDescent="0.45">
      <c r="A45" s="14" t="s">
        <v>37</v>
      </c>
      <c r="B45" s="15"/>
      <c r="C45" s="16">
        <f>AVERAGE(C39:C44)</f>
        <v>7.8827777777777781</v>
      </c>
      <c r="D45" s="2"/>
    </row>
  </sheetData>
  <sheetProtection password="CC3D" sheet="1" objects="1" scenarios="1"/>
  <pageMargins left="1.1811023622047243" right="0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15" zoomScaleNormal="115" workbookViewId="0">
      <selection activeCell="H34" sqref="H34"/>
    </sheetView>
  </sheetViews>
  <sheetFormatPr defaultRowHeight="12.75" x14ac:dyDescent="0.2"/>
  <cols>
    <col min="1" max="1" width="41.7109375" customWidth="1"/>
    <col min="2" max="2" width="13.140625" customWidth="1"/>
    <col min="3" max="3" width="15.85546875" customWidth="1"/>
    <col min="4" max="4" width="13.140625" customWidth="1"/>
  </cols>
  <sheetData>
    <row r="1" spans="1:4" ht="18" x14ac:dyDescent="0.25">
      <c r="A1" s="17" t="s">
        <v>0</v>
      </c>
      <c r="B1" s="18"/>
      <c r="C1" s="18"/>
      <c r="D1" s="18"/>
    </row>
    <row r="2" spans="1:4" ht="18" x14ac:dyDescent="0.25">
      <c r="A2" s="17" t="s">
        <v>1</v>
      </c>
      <c r="B2" s="18"/>
      <c r="C2" s="18"/>
      <c r="D2" s="18"/>
    </row>
    <row r="3" spans="1:4" ht="18" x14ac:dyDescent="0.25">
      <c r="A3" s="17" t="s">
        <v>2</v>
      </c>
      <c r="B3" s="18"/>
      <c r="C3" s="18"/>
      <c r="D3" s="18"/>
    </row>
    <row r="4" spans="1:4" ht="18.75" x14ac:dyDescent="0.3">
      <c r="A4" s="1" t="s">
        <v>38</v>
      </c>
      <c r="B4" s="19"/>
    </row>
    <row r="5" spans="1:4" ht="15.75" x14ac:dyDescent="0.25">
      <c r="A5" s="9" t="s">
        <v>39</v>
      </c>
      <c r="B5" s="2"/>
      <c r="C5" s="2"/>
      <c r="D5" s="2"/>
    </row>
    <row r="6" spans="1:4" ht="15.75" x14ac:dyDescent="0.25">
      <c r="A6" s="9" t="s">
        <v>40</v>
      </c>
      <c r="B6" s="2"/>
      <c r="C6" s="2"/>
      <c r="D6" s="2"/>
    </row>
    <row r="7" spans="1:4" ht="15.75" x14ac:dyDescent="0.25">
      <c r="A7" s="30" t="s">
        <v>41</v>
      </c>
      <c r="B7" s="2"/>
      <c r="C7" s="2"/>
      <c r="D7" s="2"/>
    </row>
    <row r="8" spans="1:4" ht="13.5" thickBot="1" x14ac:dyDescent="0.25"/>
    <row r="9" spans="1:4" ht="15.75" x14ac:dyDescent="0.25">
      <c r="A9" s="42" t="s">
        <v>7</v>
      </c>
      <c r="B9" s="25" t="s">
        <v>8</v>
      </c>
      <c r="C9" s="25" t="s">
        <v>9</v>
      </c>
      <c r="D9" s="26" t="s">
        <v>10</v>
      </c>
    </row>
    <row r="10" spans="1:4" ht="15" x14ac:dyDescent="0.2">
      <c r="A10" s="27" t="s">
        <v>11</v>
      </c>
      <c r="B10" s="21">
        <v>9</v>
      </c>
      <c r="C10" s="21">
        <v>9</v>
      </c>
      <c r="D10" s="22">
        <v>9</v>
      </c>
    </row>
    <row r="11" spans="1:4" ht="15" x14ac:dyDescent="0.2">
      <c r="A11" s="27" t="s">
        <v>12</v>
      </c>
      <c r="B11" s="21">
        <v>7.73</v>
      </c>
      <c r="C11" s="21">
        <v>7.73</v>
      </c>
      <c r="D11" s="22">
        <v>7.73</v>
      </c>
    </row>
    <row r="12" spans="1:4" ht="15" x14ac:dyDescent="0.2">
      <c r="A12" s="27" t="s">
        <v>13</v>
      </c>
      <c r="B12" s="21">
        <v>7.67</v>
      </c>
      <c r="C12" s="21">
        <v>7.67</v>
      </c>
      <c r="D12" s="22">
        <v>7.67</v>
      </c>
    </row>
    <row r="13" spans="1:4" ht="15" x14ac:dyDescent="0.2">
      <c r="A13" s="43" t="s">
        <v>14</v>
      </c>
      <c r="B13" s="23">
        <v>7.3</v>
      </c>
      <c r="C13" s="23">
        <v>7.3</v>
      </c>
      <c r="D13" s="24">
        <v>7.3</v>
      </c>
    </row>
    <row r="14" spans="1:4" ht="15" x14ac:dyDescent="0.2">
      <c r="A14" s="31" t="s">
        <v>15</v>
      </c>
      <c r="B14" s="36">
        <v>7.6</v>
      </c>
      <c r="C14" s="36">
        <v>7.8</v>
      </c>
      <c r="D14" s="37">
        <v>7.4</v>
      </c>
    </row>
    <row r="15" spans="1:4" ht="15" x14ac:dyDescent="0.2">
      <c r="A15" s="31" t="s">
        <v>16</v>
      </c>
      <c r="B15" s="36">
        <v>7.5</v>
      </c>
      <c r="C15" s="36">
        <v>7.8</v>
      </c>
      <c r="D15" s="37">
        <v>7.8</v>
      </c>
    </row>
    <row r="16" spans="1:4" ht="15" x14ac:dyDescent="0.2">
      <c r="A16" s="31" t="s">
        <v>17</v>
      </c>
      <c r="B16" s="36">
        <v>8</v>
      </c>
      <c r="C16" s="36">
        <v>7.5</v>
      </c>
      <c r="D16" s="37">
        <v>8</v>
      </c>
    </row>
    <row r="17" spans="1:4" ht="15" x14ac:dyDescent="0.2">
      <c r="A17" s="31" t="s">
        <v>18</v>
      </c>
      <c r="B17" s="36">
        <v>7.6</v>
      </c>
      <c r="C17" s="36">
        <v>7.7</v>
      </c>
      <c r="D17" s="37">
        <v>7.5</v>
      </c>
    </row>
    <row r="18" spans="1:4" ht="15" x14ac:dyDescent="0.2">
      <c r="A18" s="31" t="s">
        <v>19</v>
      </c>
      <c r="B18" s="36">
        <v>7.2</v>
      </c>
      <c r="C18" s="36">
        <v>7</v>
      </c>
      <c r="D18" s="37">
        <v>7.7</v>
      </c>
    </row>
    <row r="19" spans="1:4" ht="15" x14ac:dyDescent="0.2">
      <c r="A19" s="31" t="s">
        <v>20</v>
      </c>
      <c r="B19" s="36">
        <v>7</v>
      </c>
      <c r="C19" s="36">
        <v>7</v>
      </c>
      <c r="D19" s="37">
        <v>7.5</v>
      </c>
    </row>
    <row r="20" spans="1:4" ht="15" x14ac:dyDescent="0.2">
      <c r="A20" s="31" t="s">
        <v>21</v>
      </c>
      <c r="B20" s="36">
        <v>7.3</v>
      </c>
      <c r="C20" s="36">
        <v>7.1</v>
      </c>
      <c r="D20" s="37">
        <v>7.9</v>
      </c>
    </row>
    <row r="21" spans="1:4" ht="15" x14ac:dyDescent="0.2">
      <c r="A21" s="20" t="s">
        <v>22</v>
      </c>
      <c r="B21" s="36">
        <v>7.7</v>
      </c>
      <c r="C21" s="36">
        <v>7.8</v>
      </c>
      <c r="D21" s="37">
        <v>7.9</v>
      </c>
    </row>
    <row r="22" spans="1:4" ht="15" x14ac:dyDescent="0.2">
      <c r="A22" s="31" t="s">
        <v>23</v>
      </c>
      <c r="B22" s="36">
        <v>7.2</v>
      </c>
      <c r="C22" s="36">
        <v>7</v>
      </c>
      <c r="D22" s="37">
        <v>7.2</v>
      </c>
    </row>
    <row r="23" spans="1:4" ht="15" x14ac:dyDescent="0.2">
      <c r="A23" s="31" t="s">
        <v>42</v>
      </c>
      <c r="B23" s="36">
        <v>6</v>
      </c>
      <c r="C23" s="36">
        <v>6</v>
      </c>
      <c r="D23" s="37">
        <v>6</v>
      </c>
    </row>
    <row r="24" spans="1:4" ht="15.75" thickBot="1" x14ac:dyDescent="0.25">
      <c r="A24" s="44" t="s">
        <v>25</v>
      </c>
      <c r="B24" s="38">
        <v>7.4</v>
      </c>
      <c r="C24" s="38">
        <v>7</v>
      </c>
      <c r="D24" s="39">
        <v>7.2</v>
      </c>
    </row>
    <row r="25" spans="1:4" ht="15.75" x14ac:dyDescent="0.25">
      <c r="A25" s="9"/>
      <c r="B25" s="45"/>
      <c r="C25" s="45"/>
      <c r="D25" s="45"/>
    </row>
    <row r="26" spans="1:4" ht="18" x14ac:dyDescent="0.25">
      <c r="A26" s="9"/>
      <c r="B26" s="1"/>
      <c r="C26" s="46"/>
      <c r="D26" s="2"/>
    </row>
    <row r="27" spans="1:4" ht="18.75" thickBot="1" x14ac:dyDescent="0.3">
      <c r="A27" s="9"/>
      <c r="B27" s="1"/>
      <c r="C27" s="2"/>
      <c r="D27" s="2"/>
    </row>
    <row r="28" spans="1:4" ht="15.75" x14ac:dyDescent="0.25">
      <c r="A28" s="47" t="s">
        <v>26</v>
      </c>
      <c r="B28" s="3">
        <f t="shared" ref="B28:D30" si="0">SUM(B10)</f>
        <v>9</v>
      </c>
      <c r="C28" s="3">
        <f t="shared" si="0"/>
        <v>9</v>
      </c>
      <c r="D28" s="4">
        <f t="shared" si="0"/>
        <v>9</v>
      </c>
    </row>
    <row r="29" spans="1:4" ht="15.75" x14ac:dyDescent="0.25">
      <c r="A29" s="48" t="s">
        <v>27</v>
      </c>
      <c r="B29" s="5">
        <f t="shared" si="0"/>
        <v>7.73</v>
      </c>
      <c r="C29" s="5">
        <f t="shared" si="0"/>
        <v>7.73</v>
      </c>
      <c r="D29" s="6">
        <f t="shared" si="0"/>
        <v>7.73</v>
      </c>
    </row>
    <row r="30" spans="1:4" ht="15.75" x14ac:dyDescent="0.25">
      <c r="A30" s="48" t="s">
        <v>28</v>
      </c>
      <c r="B30" s="5">
        <f t="shared" si="0"/>
        <v>7.67</v>
      </c>
      <c r="C30" s="5">
        <f t="shared" si="0"/>
        <v>7.67</v>
      </c>
      <c r="D30" s="6">
        <f t="shared" si="0"/>
        <v>7.67</v>
      </c>
    </row>
    <row r="31" spans="1:4" ht="15.75" x14ac:dyDescent="0.25">
      <c r="A31" s="48" t="s">
        <v>29</v>
      </c>
      <c r="B31" s="5">
        <f>AVERAGE(B13,B14,B15)</f>
        <v>7.4666666666666659</v>
      </c>
      <c r="C31" s="5">
        <f>AVERAGE(C13,C14,C15)</f>
        <v>7.6333333333333329</v>
      </c>
      <c r="D31" s="6">
        <f>AVERAGE(D13:D15)</f>
        <v>7.5</v>
      </c>
    </row>
    <row r="32" spans="1:4" ht="15.75" x14ac:dyDescent="0.25">
      <c r="A32" s="48" t="s">
        <v>30</v>
      </c>
      <c r="B32" s="5">
        <f>AVERAGE(B16,B17,B18,B19,B20)</f>
        <v>7.42</v>
      </c>
      <c r="C32" s="5">
        <f>AVERAGE(C16,C19,C20,C17,C18)</f>
        <v>7.26</v>
      </c>
      <c r="D32" s="6">
        <f>AVERAGE(D16,D17,D18,D19,D20)</f>
        <v>7.7200000000000006</v>
      </c>
    </row>
    <row r="33" spans="1:4" ht="15.75" x14ac:dyDescent="0.25">
      <c r="A33" s="48" t="s">
        <v>31</v>
      </c>
      <c r="B33" s="5">
        <f>AVERAGE(B21:B24)</f>
        <v>7.0749999999999993</v>
      </c>
      <c r="C33" s="5">
        <f>AVERAGE(C21:C24)</f>
        <v>6.95</v>
      </c>
      <c r="D33" s="6">
        <f>AVERAGE(D21:D24)</f>
        <v>7.0750000000000002</v>
      </c>
    </row>
    <row r="34" spans="1:4" ht="18.75" thickBot="1" x14ac:dyDescent="0.3">
      <c r="A34" s="49" t="s">
        <v>32</v>
      </c>
      <c r="B34" s="7">
        <f>AVERAGE(B28:B33)</f>
        <v>7.7269444444444444</v>
      </c>
      <c r="C34" s="7">
        <f>AVERAGE(C28,C29,C30,C31,C32,C33)</f>
        <v>7.7072222222222218</v>
      </c>
      <c r="D34" s="8">
        <f>AVERAGE(D28:D33)</f>
        <v>7.7824999999999998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33</v>
      </c>
      <c r="B38" s="2"/>
      <c r="C38" s="2"/>
      <c r="D38" s="2"/>
    </row>
    <row r="39" spans="1:4" ht="18" x14ac:dyDescent="0.25">
      <c r="A39" s="50" t="s">
        <v>26</v>
      </c>
      <c r="B39" s="11"/>
      <c r="C39" s="51">
        <f>AVERAGE(B28:D28)</f>
        <v>9</v>
      </c>
      <c r="D39" s="2"/>
    </row>
    <row r="40" spans="1:4" ht="18" x14ac:dyDescent="0.25">
      <c r="A40" s="34" t="s">
        <v>27</v>
      </c>
      <c r="B40" s="12"/>
      <c r="C40" s="52">
        <f>AVERAGE(B29:D29)</f>
        <v>7.73</v>
      </c>
      <c r="D40" s="2"/>
    </row>
    <row r="41" spans="1:4" ht="18" x14ac:dyDescent="0.25">
      <c r="A41" s="34" t="s">
        <v>28</v>
      </c>
      <c r="B41" s="12"/>
      <c r="C41" s="52">
        <f>AVERAGE(B30:D30)</f>
        <v>7.669999999999999</v>
      </c>
      <c r="D41" s="2"/>
    </row>
    <row r="42" spans="1:4" ht="18" x14ac:dyDescent="0.25">
      <c r="A42" s="34" t="s">
        <v>34</v>
      </c>
      <c r="B42" s="12"/>
      <c r="C42" s="52">
        <f>AVERAGE(B13:D15)</f>
        <v>7.5333333333333332</v>
      </c>
      <c r="D42" s="2"/>
    </row>
    <row r="43" spans="1:4" ht="18" x14ac:dyDescent="0.25">
      <c r="A43" s="34" t="s">
        <v>35</v>
      </c>
      <c r="B43" s="12"/>
      <c r="C43" s="52">
        <f>AVERAGE(B16:D20)</f>
        <v>7.4666666666666668</v>
      </c>
      <c r="D43" s="2"/>
    </row>
    <row r="44" spans="1:4" ht="18.75" thickBot="1" x14ac:dyDescent="0.3">
      <c r="A44" s="35" t="s">
        <v>43</v>
      </c>
      <c r="B44" s="13"/>
      <c r="C44" s="53">
        <f>AVERAGE(B21:D24)</f>
        <v>7.0333333333333341</v>
      </c>
      <c r="D44" s="2"/>
    </row>
    <row r="45" spans="1:4" ht="27" thickBot="1" x14ac:dyDescent="0.45">
      <c r="A45" s="14" t="s">
        <v>37</v>
      </c>
      <c r="B45" s="15"/>
      <c r="C45" s="16">
        <f>AVERAGE(B28:D33)</f>
        <v>7.7388888888888898</v>
      </c>
      <c r="D45" s="2"/>
    </row>
  </sheetData>
  <sheetProtection password="CC3D" sheet="1" objects="1" scenarios="1"/>
  <pageMargins left="1.1811023622047245" right="0" top="0.78740157480314965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Grigorij</vt:lpstr>
      <vt:lpstr>Ceris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Šajnar</dc:creator>
  <cp:lastModifiedBy>Ilona Polesenska</cp:lastModifiedBy>
  <cp:revision/>
  <dcterms:created xsi:type="dcterms:W3CDTF">2014-09-18T16:23:48Z</dcterms:created>
  <dcterms:modified xsi:type="dcterms:W3CDTF">2018-09-18T18:48:20Z</dcterms:modified>
</cp:coreProperties>
</file>